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H196"/>
  <c r="I196"/>
  <c r="G196"/>
  <c r="J196"/>
  <c r="F196"/>
</calcChain>
</file>

<file path=xl/sharedStrings.xml><?xml version="1.0" encoding="utf-8"?>
<sst xmlns="http://schemas.openxmlformats.org/spreadsheetml/2006/main" count="255" uniqueCount="71">
  <si>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</si>
  <si>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</si>
  <si>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</si>
  <si>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</si>
  <si>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</si>
  <si>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</si>
  <si>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</si>
  <si>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</si>
  <si>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</si>
  <si>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</si>
  <si>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</si>
  <si>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</si>
  <si>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</si>
  <si>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</si>
  <si>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</si>
  <si>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</si>
  <si>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</si>
  <si>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</si>
  <si>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</si>
  <si>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</si>
  <si>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</si>
  <si>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</si>
  <si>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</si>
  <si>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</si>
  <si>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</si>
  <si>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</si>
  <si>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</si>
  <si>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</si>
  <si>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</si>
  <si>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</si>
  <si>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</si>
  <si>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</si>
  <si>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</si>
  <si>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</si>
  <si>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</si>
  <si>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</si>
  <si>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</si>
  <si>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</si>
  <si>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</si>
  <si>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какао с молоком</t>
  </si>
  <si>
    <t xml:space="preserve">хлеб пшеничный </t>
  </si>
  <si>
    <t>хлеб ржаной</t>
  </si>
  <si>
    <t xml:space="preserve">пряник </t>
  </si>
  <si>
    <t>плов из говядины</t>
  </si>
  <si>
    <t>компот из яблок и апельсина</t>
  </si>
  <si>
    <t>хлеб пшеничный</t>
  </si>
  <si>
    <t>капуста тушеная</t>
  </si>
  <si>
    <t>компот из смеси сухофруктов</t>
  </si>
  <si>
    <t>макаронные изд-я отварные</t>
  </si>
  <si>
    <t>гуляш из отварной говядины</t>
  </si>
  <si>
    <t>Чай с сахаром</t>
  </si>
  <si>
    <t>картофельное пюре</t>
  </si>
  <si>
    <t>сок</t>
  </si>
  <si>
    <t>жаркое по домашнему</t>
  </si>
  <si>
    <t>кисель из концентрата</t>
  </si>
  <si>
    <t>яблоко</t>
  </si>
  <si>
    <t>макароны с сыром</t>
  </si>
  <si>
    <t>каша манная молочная жидкая</t>
  </si>
  <si>
    <t>салат из свежих помидор</t>
  </si>
  <si>
    <t>печень говяжья по строг-ки</t>
  </si>
  <si>
    <t>200</t>
  </si>
  <si>
    <t>запеканка картофельная с мясом</t>
  </si>
  <si>
    <t>салат из свежих огурцов</t>
  </si>
  <si>
    <t>котлеты рыбные с соусом</t>
  </si>
  <si>
    <t>307/419</t>
  </si>
  <si>
    <t>Директор</t>
  </si>
  <si>
    <t>Мелихова Н.А.</t>
  </si>
  <si>
    <t>МБОУ "Рубцовская районная СОШ №1 "</t>
  </si>
  <si>
    <t>котлета из говядины</t>
  </si>
  <si>
    <t>конд.изд.</t>
  </si>
  <si>
    <t xml:space="preserve"> гор. блюдо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</si>
</sst>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67</v>
      </c>
      <c r="D1" s="52"/>
      <c r="E1" s="52"/>
      <c r="F1" s="12" t="s">
        <v>16</v>
      </c>
      <c r="G1" s="2" t="s">
        <v>17</v>
      </c>
      <c r="H1" s="53" t="s">
        <v>65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66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8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200</v>
      </c>
      <c r="G6" s="40">
        <v>11.2</v>
      </c>
      <c r="H6" s="40">
        <v>17</v>
      </c>
      <c r="I6" s="40">
        <v>2.8</v>
      </c>
      <c r="J6" s="40">
        <v>320</v>
      </c>
      <c r="K6" s="41">
        <v>268</v>
      </c>
      <c r="L6" s="40">
        <v>53.74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3.3</v>
      </c>
      <c r="H8" s="43">
        <v>2.9</v>
      </c>
      <c r="I8" s="43">
        <v>13.8</v>
      </c>
      <c r="J8" s="43">
        <v>94</v>
      </c>
      <c r="K8" s="44">
        <v>462</v>
      </c>
      <c r="L8" s="43">
        <v>10.8</v>
      </c>
    </row>
    <row r="9" spans="1:12" ht="15">
      <c r="A9" s="23"/>
      <c r="B9" s="15"/>
      <c r="C9" s="11"/>
      <c r="D9" s="7" t="s">
        <v>30</v>
      </c>
      <c r="E9" s="42" t="s">
        <v>40</v>
      </c>
      <c r="F9" s="43">
        <v>50</v>
      </c>
      <c r="G9" s="43">
        <v>3.8</v>
      </c>
      <c r="H9" s="43">
        <v>0.4</v>
      </c>
      <c r="I9" s="43">
        <v>24.6</v>
      </c>
      <c r="J9" s="43">
        <v>117</v>
      </c>
      <c r="K9" s="44">
        <v>573</v>
      </c>
      <c r="L9" s="43">
        <v>3.2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69</v>
      </c>
      <c r="E11" s="42" t="s">
        <v>42</v>
      </c>
      <c r="F11" s="43">
        <v>70</v>
      </c>
      <c r="G11" s="43">
        <v>4.13</v>
      </c>
      <c r="H11" s="43">
        <v>3.29</v>
      </c>
      <c r="I11" s="43">
        <v>52.5</v>
      </c>
      <c r="J11" s="43">
        <v>256</v>
      </c>
      <c r="K11" s="44">
        <v>581</v>
      </c>
      <c r="L11" s="43">
        <v>15.61</v>
      </c>
    </row>
    <row r="12" spans="1:12" ht="15">
      <c r="A12" s="23"/>
      <c r="B12" s="15"/>
      <c r="C12" s="11"/>
      <c r="D12" s="6" t="s">
        <v>31</v>
      </c>
      <c r="E12" s="42" t="s">
        <v>41</v>
      </c>
      <c r="F12" s="43">
        <v>30</v>
      </c>
      <c r="G12" s="43">
        <v>2.04</v>
      </c>
      <c r="H12" s="43">
        <v>0.39</v>
      </c>
      <c r="I12" s="43">
        <v>11.94</v>
      </c>
      <c r="J12" s="43">
        <v>59</v>
      </c>
      <c r="K12" s="44">
        <v>575</v>
      </c>
      <c r="L12" s="43">
        <v>1.8</v>
      </c>
    </row>
    <row r="13" spans="1:12" ht="1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24.47</v>
      </c>
      <c r="H13" s="19">
        <f t="shared" si="0"/>
        <v>23.979999999999997</v>
      </c>
      <c r="I13" s="19">
        <f t="shared" si="0"/>
        <v>105.64</v>
      </c>
      <c r="J13" s="19">
        <f t="shared" si="0"/>
        <v>846</v>
      </c>
      <c r="K13" s="25"/>
      <c r="L13" s="19">
        <f t="shared" ref="L13" si="1">SUM(L6:L12)</f>
        <v>85.15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550</v>
      </c>
      <c r="G24" s="32">
        <f t="shared" ref="G24:J24" si="4">G13+G23</f>
        <v>24.47</v>
      </c>
      <c r="H24" s="32">
        <f t="shared" si="4"/>
        <v>23.979999999999997</v>
      </c>
      <c r="I24" s="32">
        <f t="shared" si="4"/>
        <v>105.64</v>
      </c>
      <c r="J24" s="32">
        <f t="shared" si="4"/>
        <v>846</v>
      </c>
      <c r="K24" s="32"/>
      <c r="L24" s="32">
        <f t="shared" ref="L24" si="5">L13+L23</f>
        <v>85.15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250</v>
      </c>
      <c r="G25" s="40">
        <v>20.399999999999999</v>
      </c>
      <c r="H25" s="40">
        <v>22.8</v>
      </c>
      <c r="I25" s="40">
        <v>43.3</v>
      </c>
      <c r="J25" s="40">
        <v>460</v>
      </c>
      <c r="K25" s="41">
        <v>330</v>
      </c>
      <c r="L25" s="40">
        <v>71.61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0.5</v>
      </c>
      <c r="H27" s="43">
        <v>0.2</v>
      </c>
      <c r="I27" s="43">
        <v>15.6</v>
      </c>
      <c r="J27" s="43">
        <v>67</v>
      </c>
      <c r="K27" s="44">
        <v>488</v>
      </c>
      <c r="L27" s="43">
        <v>21.47</v>
      </c>
    </row>
    <row r="28" spans="1:12" ht="15">
      <c r="A28" s="14"/>
      <c r="B28" s="15"/>
      <c r="C28" s="11"/>
      <c r="D28" s="7" t="s">
        <v>30</v>
      </c>
      <c r="E28" s="42" t="s">
        <v>45</v>
      </c>
      <c r="F28" s="43">
        <v>50</v>
      </c>
      <c r="G28" s="43">
        <v>3.8</v>
      </c>
      <c r="H28" s="43">
        <v>0.4</v>
      </c>
      <c r="I28" s="43">
        <v>24.6</v>
      </c>
      <c r="J28" s="43">
        <v>117</v>
      </c>
      <c r="K28" s="44">
        <v>573</v>
      </c>
      <c r="L28" s="43">
        <v>3.2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31</v>
      </c>
      <c r="E30" s="42" t="s">
        <v>41</v>
      </c>
      <c r="F30" s="43">
        <v>30</v>
      </c>
      <c r="G30" s="43">
        <v>2.04</v>
      </c>
      <c r="H30" s="43">
        <v>0.39</v>
      </c>
      <c r="I30" s="43">
        <v>11.94</v>
      </c>
      <c r="J30" s="43">
        <v>59</v>
      </c>
      <c r="K30" s="44">
        <v>575</v>
      </c>
      <c r="L30" s="43">
        <v>1.8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26.74</v>
      </c>
      <c r="H32" s="19">
        <f t="shared" ref="H32" si="7">SUM(H25:H31)</f>
        <v>23.79</v>
      </c>
      <c r="I32" s="19">
        <f t="shared" ref="I32" si="8">SUM(I25:I31)</f>
        <v>95.44</v>
      </c>
      <c r="J32" s="19">
        <f t="shared" ref="J32:L32" si="9">SUM(J25:J31)</f>
        <v>703</v>
      </c>
      <c r="K32" s="25"/>
      <c r="L32" s="19">
        <f t="shared" si="9"/>
        <v>98.08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530</v>
      </c>
      <c r="G43" s="32">
        <f t="shared" ref="G43" si="14">G32+G42</f>
        <v>26.74</v>
      </c>
      <c r="H43" s="32">
        <f t="shared" ref="H43" si="15">H32+H42</f>
        <v>23.79</v>
      </c>
      <c r="I43" s="32">
        <f t="shared" ref="I43" si="16">I32+I42</f>
        <v>95.44</v>
      </c>
      <c r="J43" s="32">
        <f t="shared" ref="J43:L43" si="17">J32+J42</f>
        <v>703</v>
      </c>
      <c r="K43" s="32"/>
      <c r="L43" s="32">
        <f t="shared" si="17"/>
        <v>98.08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200</v>
      </c>
      <c r="G44" s="40">
        <v>4</v>
      </c>
      <c r="H44" s="40">
        <v>6.8</v>
      </c>
      <c r="I44" s="40">
        <v>15.2</v>
      </c>
      <c r="J44" s="40">
        <v>138</v>
      </c>
      <c r="K44" s="41">
        <v>380</v>
      </c>
      <c r="L44" s="40">
        <v>14.9</v>
      </c>
    </row>
    <row r="45" spans="1:12" ht="15">
      <c r="A45" s="23"/>
      <c r="B45" s="15"/>
      <c r="C45" s="11"/>
      <c r="D45" s="6" t="s">
        <v>70</v>
      </c>
      <c r="E45" s="42" t="s">
        <v>68</v>
      </c>
      <c r="F45" s="43">
        <v>100</v>
      </c>
      <c r="G45" s="43">
        <v>17.600000000000001</v>
      </c>
      <c r="H45" s="43">
        <v>12.3</v>
      </c>
      <c r="I45" s="43">
        <v>15</v>
      </c>
      <c r="J45" s="43">
        <v>243</v>
      </c>
      <c r="K45" s="44">
        <v>339</v>
      </c>
      <c r="L45" s="43">
        <v>49.8</v>
      </c>
    </row>
    <row r="46" spans="1:12" ht="1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0.6</v>
      </c>
      <c r="H46" s="43">
        <v>0.1</v>
      </c>
      <c r="I46" s="43">
        <v>20.100000000000001</v>
      </c>
      <c r="J46" s="43">
        <v>84</v>
      </c>
      <c r="K46" s="44">
        <v>495</v>
      </c>
      <c r="L46" s="43">
        <v>4.8</v>
      </c>
    </row>
    <row r="47" spans="1:12" ht="15">
      <c r="A47" s="23"/>
      <c r="B47" s="15"/>
      <c r="C47" s="11"/>
      <c r="D47" s="7" t="s">
        <v>30</v>
      </c>
      <c r="E47" s="42" t="s">
        <v>45</v>
      </c>
      <c r="F47" s="43">
        <v>50</v>
      </c>
      <c r="G47" s="43">
        <v>3.8</v>
      </c>
      <c r="H47" s="43">
        <v>0.4</v>
      </c>
      <c r="I47" s="43">
        <v>24.6</v>
      </c>
      <c r="J47" s="43">
        <v>117</v>
      </c>
      <c r="K47" s="44">
        <v>573</v>
      </c>
      <c r="L47" s="43">
        <v>3.2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 t="s">
        <v>31</v>
      </c>
      <c r="E50" s="42" t="s">
        <v>41</v>
      </c>
      <c r="F50" s="43">
        <v>30</v>
      </c>
      <c r="G50" s="43">
        <v>2.04</v>
      </c>
      <c r="H50" s="43">
        <v>0.39</v>
      </c>
      <c r="I50" s="43">
        <v>11.94</v>
      </c>
      <c r="J50" s="43">
        <v>59</v>
      </c>
      <c r="K50" s="44">
        <v>575</v>
      </c>
      <c r="L50" s="43">
        <v>1.8</v>
      </c>
    </row>
    <row r="51" spans="1:12" ht="15">
      <c r="A51" s="24"/>
      <c r="B51" s="17"/>
      <c r="C51" s="8"/>
      <c r="D51" s="18" t="s">
        <v>32</v>
      </c>
      <c r="E51" s="9"/>
      <c r="F51" s="19">
        <f>SUM(F44:F50)</f>
        <v>580</v>
      </c>
      <c r="G51" s="19">
        <f t="shared" ref="G51" si="18">SUM(G44:G50)</f>
        <v>28.040000000000003</v>
      </c>
      <c r="H51" s="19">
        <f t="shared" ref="H51" si="19">SUM(H44:H50)</f>
        <v>19.990000000000002</v>
      </c>
      <c r="I51" s="19">
        <f t="shared" ref="I51" si="20">SUM(I44:I50)</f>
        <v>86.84</v>
      </c>
      <c r="J51" s="19">
        <f t="shared" ref="J51:L51" si="21">SUM(J44:J50)</f>
        <v>641</v>
      </c>
      <c r="K51" s="25"/>
      <c r="L51" s="19">
        <f t="shared" si="21"/>
        <v>74.5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580</v>
      </c>
      <c r="G62" s="32">
        <f t="shared" ref="G62" si="26">G51+G61</f>
        <v>28.040000000000003</v>
      </c>
      <c r="H62" s="32">
        <f t="shared" ref="H62" si="27">H51+H61</f>
        <v>19.990000000000002</v>
      </c>
      <c r="I62" s="32">
        <f t="shared" ref="I62" si="28">I51+I61</f>
        <v>86.84</v>
      </c>
      <c r="J62" s="32">
        <f t="shared" ref="J62:L62" si="29">J51+J61</f>
        <v>641</v>
      </c>
      <c r="K62" s="32"/>
      <c r="L62" s="32">
        <f t="shared" si="29"/>
        <v>74.5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200</v>
      </c>
      <c r="G63" s="40">
        <v>7.4</v>
      </c>
      <c r="H63" s="40">
        <v>6.6</v>
      </c>
      <c r="I63" s="40">
        <v>39.4</v>
      </c>
      <c r="J63" s="40">
        <v>246</v>
      </c>
      <c r="K63" s="41">
        <v>256</v>
      </c>
      <c r="L63" s="40">
        <v>9.6300000000000008</v>
      </c>
    </row>
    <row r="64" spans="1:12" ht="15">
      <c r="A64" s="23"/>
      <c r="B64" s="15"/>
      <c r="C64" s="11"/>
      <c r="D64" s="6" t="s">
        <v>21</v>
      </c>
      <c r="E64" s="42" t="s">
        <v>49</v>
      </c>
      <c r="F64" s="43">
        <v>120</v>
      </c>
      <c r="G64" s="43">
        <v>24</v>
      </c>
      <c r="H64" s="43">
        <v>23.4</v>
      </c>
      <c r="I64" s="43">
        <v>3.96</v>
      </c>
      <c r="J64" s="43">
        <v>309.60000000000002</v>
      </c>
      <c r="K64" s="44">
        <v>327</v>
      </c>
      <c r="L64" s="43">
        <v>67.5</v>
      </c>
    </row>
    <row r="65" spans="1:12" ht="1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0.2</v>
      </c>
      <c r="H65" s="43">
        <v>0.1</v>
      </c>
      <c r="I65" s="43">
        <v>9.3000000000000007</v>
      </c>
      <c r="J65" s="43">
        <v>38</v>
      </c>
      <c r="K65" s="44">
        <v>457</v>
      </c>
      <c r="L65" s="43">
        <v>1.64</v>
      </c>
    </row>
    <row r="66" spans="1:12" ht="15">
      <c r="A66" s="23"/>
      <c r="B66" s="15"/>
      <c r="C66" s="11"/>
      <c r="D66" s="7" t="s">
        <v>30</v>
      </c>
      <c r="E66" s="42" t="s">
        <v>45</v>
      </c>
      <c r="F66" s="43">
        <v>50</v>
      </c>
      <c r="G66" s="43">
        <v>3.8</v>
      </c>
      <c r="H66" s="43">
        <v>0.4</v>
      </c>
      <c r="I66" s="43">
        <v>24.6</v>
      </c>
      <c r="J66" s="43">
        <v>117</v>
      </c>
      <c r="K66" s="44">
        <v>573</v>
      </c>
      <c r="L66" s="43">
        <v>3.2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31</v>
      </c>
      <c r="E68" s="42" t="s">
        <v>41</v>
      </c>
      <c r="F68" s="43">
        <v>30</v>
      </c>
      <c r="G68" s="43">
        <v>2.04</v>
      </c>
      <c r="H68" s="43">
        <v>0.39</v>
      </c>
      <c r="I68" s="43">
        <v>11.94</v>
      </c>
      <c r="J68" s="43">
        <v>59</v>
      </c>
      <c r="K68" s="44">
        <v>575</v>
      </c>
      <c r="L68" s="43">
        <v>1.8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600</v>
      </c>
      <c r="G70" s="19">
        <f t="shared" ref="G70" si="30">SUM(G63:G69)</f>
        <v>37.44</v>
      </c>
      <c r="H70" s="19">
        <f t="shared" ref="H70" si="31">SUM(H63:H69)</f>
        <v>30.89</v>
      </c>
      <c r="I70" s="19">
        <f t="shared" ref="I70" si="32">SUM(I63:I69)</f>
        <v>89.199999999999989</v>
      </c>
      <c r="J70" s="19">
        <f t="shared" ref="J70:L70" si="33">SUM(J63:J69)</f>
        <v>769.6</v>
      </c>
      <c r="K70" s="25"/>
      <c r="L70" s="19">
        <f t="shared" si="33"/>
        <v>83.77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600</v>
      </c>
      <c r="G81" s="32">
        <f t="shared" ref="G81" si="38">G70+G80</f>
        <v>37.44</v>
      </c>
      <c r="H81" s="32">
        <f t="shared" ref="H81" si="39">H70+H80</f>
        <v>30.89</v>
      </c>
      <c r="I81" s="32">
        <f t="shared" ref="I81" si="40">I70+I80</f>
        <v>89.199999999999989</v>
      </c>
      <c r="J81" s="32">
        <f t="shared" ref="J81:L81" si="41">J70+J80</f>
        <v>769.6</v>
      </c>
      <c r="K81" s="32"/>
      <c r="L81" s="32">
        <f t="shared" si="41"/>
        <v>83.77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200</v>
      </c>
      <c r="G82" s="40">
        <v>5.4</v>
      </c>
      <c r="H82" s="40">
        <v>8</v>
      </c>
      <c r="I82" s="40">
        <v>11.6</v>
      </c>
      <c r="J82" s="40">
        <v>140</v>
      </c>
      <c r="K82" s="41">
        <v>377</v>
      </c>
      <c r="L82" s="40">
        <v>19.559999999999999</v>
      </c>
    </row>
    <row r="83" spans="1:12" ht="15">
      <c r="A83" s="23"/>
      <c r="B83" s="15"/>
      <c r="C83" s="11"/>
      <c r="D83" s="6" t="s">
        <v>21</v>
      </c>
      <c r="E83" s="42" t="s">
        <v>63</v>
      </c>
      <c r="F83" s="43">
        <v>150</v>
      </c>
      <c r="G83" s="43">
        <v>13.34</v>
      </c>
      <c r="H83" s="43">
        <v>3.21</v>
      </c>
      <c r="I83" s="43">
        <v>12.3</v>
      </c>
      <c r="J83" s="43">
        <v>131.65</v>
      </c>
      <c r="K83" s="44" t="s">
        <v>64</v>
      </c>
      <c r="L83" s="43">
        <v>24.03</v>
      </c>
    </row>
    <row r="84" spans="1:12" ht="1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1</v>
      </c>
      <c r="H84" s="43">
        <v>0.2</v>
      </c>
      <c r="I84" s="43">
        <v>20.2</v>
      </c>
      <c r="J84" s="43">
        <v>86</v>
      </c>
      <c r="K84" s="44">
        <v>501</v>
      </c>
      <c r="L84" s="43">
        <v>13.7</v>
      </c>
    </row>
    <row r="85" spans="1:12" ht="15">
      <c r="A85" s="23"/>
      <c r="B85" s="15"/>
      <c r="C85" s="11"/>
      <c r="D85" s="7" t="s">
        <v>30</v>
      </c>
      <c r="E85" s="42" t="s">
        <v>45</v>
      </c>
      <c r="F85" s="43">
        <v>50</v>
      </c>
      <c r="G85" s="43">
        <v>3.8</v>
      </c>
      <c r="H85" s="43">
        <v>0.4</v>
      </c>
      <c r="I85" s="43">
        <v>24.6</v>
      </c>
      <c r="J85" s="43">
        <v>117</v>
      </c>
      <c r="K85" s="44">
        <v>573</v>
      </c>
      <c r="L85" s="43">
        <v>3.2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31</v>
      </c>
      <c r="E87" s="42" t="s">
        <v>41</v>
      </c>
      <c r="F87" s="43">
        <v>30</v>
      </c>
      <c r="G87" s="43">
        <v>2.04</v>
      </c>
      <c r="H87" s="43">
        <v>0.39</v>
      </c>
      <c r="I87" s="43">
        <v>11.94</v>
      </c>
      <c r="J87" s="43">
        <v>59</v>
      </c>
      <c r="K87" s="44">
        <v>575</v>
      </c>
      <c r="L87" s="43">
        <v>1.8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630</v>
      </c>
      <c r="G89" s="19">
        <f t="shared" ref="G89" si="42">SUM(G82:G88)</f>
        <v>25.580000000000002</v>
      </c>
      <c r="H89" s="19">
        <f t="shared" ref="H89" si="43">SUM(H82:H88)</f>
        <v>12.200000000000001</v>
      </c>
      <c r="I89" s="19">
        <f t="shared" ref="I89" si="44">SUM(I82:I88)</f>
        <v>80.639999999999986</v>
      </c>
      <c r="J89" s="19">
        <f t="shared" ref="J89:L89" si="45">SUM(J82:J88)</f>
        <v>533.65</v>
      </c>
      <c r="K89" s="25"/>
      <c r="L89" s="19">
        <f t="shared" si="45"/>
        <v>62.290000000000006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630</v>
      </c>
      <c r="G100" s="32">
        <f t="shared" ref="G100" si="50">G89+G99</f>
        <v>25.580000000000002</v>
      </c>
      <c r="H100" s="32">
        <f t="shared" ref="H100" si="51">H89+H99</f>
        <v>12.200000000000001</v>
      </c>
      <c r="I100" s="32">
        <f t="shared" ref="I100" si="52">I89+I99</f>
        <v>80.639999999999986</v>
      </c>
      <c r="J100" s="32">
        <f t="shared" ref="J100:L100" si="53">J89+J99</f>
        <v>533.65</v>
      </c>
      <c r="K100" s="32"/>
      <c r="L100" s="32">
        <f t="shared" si="53"/>
        <v>62.290000000000006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250</v>
      </c>
      <c r="G101" s="40">
        <v>23.5</v>
      </c>
      <c r="H101" s="40">
        <v>17.88</v>
      </c>
      <c r="I101" s="40">
        <v>32.25</v>
      </c>
      <c r="J101" s="40">
        <v>383.75</v>
      </c>
      <c r="K101" s="41">
        <v>328</v>
      </c>
      <c r="L101" s="40">
        <v>85.89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484</v>
      </c>
      <c r="L103" s="43">
        <v>7.46</v>
      </c>
    </row>
    <row r="104" spans="1:12" ht="15">
      <c r="A104" s="23"/>
      <c r="B104" s="15"/>
      <c r="C104" s="11"/>
      <c r="D104" s="7" t="s">
        <v>30</v>
      </c>
      <c r="E104" s="42" t="s">
        <v>45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</v>
      </c>
      <c r="K104" s="44">
        <v>573</v>
      </c>
      <c r="L104" s="43">
        <v>3.2</v>
      </c>
    </row>
    <row r="105" spans="1:12" ht="15">
      <c r="A105" s="23"/>
      <c r="B105" s="15"/>
      <c r="C105" s="11"/>
      <c r="D105" s="7" t="s">
        <v>23</v>
      </c>
      <c r="E105" s="42" t="s">
        <v>55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</v>
      </c>
      <c r="K105" s="44">
        <v>82</v>
      </c>
      <c r="L105" s="43">
        <v>14.2</v>
      </c>
    </row>
    <row r="106" spans="1:12" ht="15">
      <c r="A106" s="23"/>
      <c r="B106" s="15"/>
      <c r="C106" s="11"/>
      <c r="D106" s="6" t="s">
        <v>31</v>
      </c>
      <c r="E106" s="42" t="s">
        <v>41</v>
      </c>
      <c r="F106" s="43">
        <v>30</v>
      </c>
      <c r="G106" s="43">
        <v>2.04</v>
      </c>
      <c r="H106" s="43">
        <v>0.39</v>
      </c>
      <c r="I106" s="43">
        <v>11.94</v>
      </c>
      <c r="J106" s="43">
        <v>59</v>
      </c>
      <c r="K106" s="44">
        <v>575</v>
      </c>
      <c r="L106" s="43">
        <v>1.8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630</v>
      </c>
      <c r="G108" s="19">
        <f t="shared" ref="G108:J108" si="54">SUM(G101:G107)</f>
        <v>29.74</v>
      </c>
      <c r="H108" s="19">
        <f t="shared" si="54"/>
        <v>19.069999999999997</v>
      </c>
      <c r="I108" s="19">
        <f t="shared" si="54"/>
        <v>93.589999999999989</v>
      </c>
      <c r="J108" s="19">
        <f t="shared" si="54"/>
        <v>663.75</v>
      </c>
      <c r="K108" s="25"/>
      <c r="L108" s="19">
        <f t="shared" ref="L108" si="55">SUM(L101:L107)</f>
        <v>112.55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630</v>
      </c>
      <c r="G119" s="32">
        <f t="shared" ref="G119" si="58">G108+G118</f>
        <v>29.74</v>
      </c>
      <c r="H119" s="32">
        <f t="shared" ref="H119" si="59">H108+H118</f>
        <v>19.069999999999997</v>
      </c>
      <c r="I119" s="32">
        <f t="shared" ref="I119" si="60">I108+I118</f>
        <v>93.589999999999989</v>
      </c>
      <c r="J119" s="32">
        <f t="shared" ref="J119:L119" si="61">J108+J118</f>
        <v>663.75</v>
      </c>
      <c r="K119" s="32"/>
      <c r="L119" s="32">
        <f t="shared" si="61"/>
        <v>112.55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200</v>
      </c>
      <c r="G120" s="40">
        <v>11.2</v>
      </c>
      <c r="H120" s="40">
        <v>17</v>
      </c>
      <c r="I120" s="40">
        <v>2.8</v>
      </c>
      <c r="J120" s="40">
        <v>208</v>
      </c>
      <c r="K120" s="41">
        <v>268</v>
      </c>
      <c r="L120" s="40">
        <v>21.32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>
        <v>484</v>
      </c>
      <c r="L122" s="43">
        <v>7.46</v>
      </c>
    </row>
    <row r="123" spans="1:12" ht="15">
      <c r="A123" s="14"/>
      <c r="B123" s="15"/>
      <c r="C123" s="11"/>
      <c r="D123" s="7" t="s">
        <v>30</v>
      </c>
      <c r="E123" s="42" t="s">
        <v>45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</v>
      </c>
      <c r="K123" s="44">
        <v>573</v>
      </c>
      <c r="L123" s="43">
        <v>3.2</v>
      </c>
    </row>
    <row r="124" spans="1:12" ht="15">
      <c r="A124" s="14"/>
      <c r="B124" s="15"/>
      <c r="C124" s="11"/>
      <c r="D124" s="7" t="s">
        <v>23</v>
      </c>
      <c r="E124" s="42" t="s">
        <v>55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>
        <v>14.2</v>
      </c>
    </row>
    <row r="125" spans="1:12" ht="15">
      <c r="A125" s="14"/>
      <c r="B125" s="15"/>
      <c r="C125" s="11"/>
      <c r="D125" s="6" t="s">
        <v>31</v>
      </c>
      <c r="E125" s="42" t="s">
        <v>41</v>
      </c>
      <c r="F125" s="43">
        <v>30</v>
      </c>
      <c r="G125" s="43">
        <v>2.04</v>
      </c>
      <c r="H125" s="43">
        <v>0.39</v>
      </c>
      <c r="I125" s="43">
        <v>11.94</v>
      </c>
      <c r="J125" s="43">
        <v>59</v>
      </c>
      <c r="K125" s="44">
        <v>575</v>
      </c>
      <c r="L125" s="43">
        <v>1.8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580</v>
      </c>
      <c r="G127" s="19">
        <f t="shared" ref="G127:J127" si="62">SUM(G120:G126)</f>
        <v>17.440000000000001</v>
      </c>
      <c r="H127" s="19">
        <f t="shared" si="62"/>
        <v>18.189999999999998</v>
      </c>
      <c r="I127" s="19">
        <f t="shared" si="62"/>
        <v>64.14</v>
      </c>
      <c r="J127" s="19">
        <f t="shared" si="62"/>
        <v>488</v>
      </c>
      <c r="K127" s="25"/>
      <c r="L127" s="19">
        <f t="shared" ref="L127" si="63">SUM(L120:L126)</f>
        <v>47.98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66">G127+G137</f>
        <v>17.440000000000001</v>
      </c>
      <c r="H138" s="32">
        <f t="shared" ref="H138" si="67">H127+H137</f>
        <v>18.189999999999998</v>
      </c>
      <c r="I138" s="32">
        <f t="shared" ref="I138" si="68">I127+I137</f>
        <v>64.14</v>
      </c>
      <c r="J138" s="32">
        <f t="shared" ref="J138:L138" si="69">J127+J137</f>
        <v>488</v>
      </c>
      <c r="K138" s="32"/>
      <c r="L138" s="32">
        <f t="shared" si="69"/>
        <v>47.98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205</v>
      </c>
      <c r="G139" s="40">
        <v>6.22</v>
      </c>
      <c r="H139" s="40">
        <v>6.6</v>
      </c>
      <c r="I139" s="40">
        <v>31.24</v>
      </c>
      <c r="J139" s="40">
        <v>209</v>
      </c>
      <c r="K139" s="41">
        <v>230</v>
      </c>
      <c r="L139" s="40">
        <v>14.1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>
        <v>10.8</v>
      </c>
    </row>
    <row r="142" spans="1:12" ht="15.75" customHeight="1">
      <c r="A142" s="23"/>
      <c r="B142" s="15"/>
      <c r="C142" s="11"/>
      <c r="D142" s="7" t="s">
        <v>30</v>
      </c>
      <c r="E142" s="42" t="s">
        <v>45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</v>
      </c>
      <c r="K142" s="44">
        <v>573</v>
      </c>
      <c r="L142" s="43">
        <v>3.2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31</v>
      </c>
      <c r="E144" s="42" t="s">
        <v>41</v>
      </c>
      <c r="F144" s="43">
        <v>30</v>
      </c>
      <c r="G144" s="43">
        <v>2.04</v>
      </c>
      <c r="H144" s="43">
        <v>0.39</v>
      </c>
      <c r="I144" s="43">
        <v>11.94</v>
      </c>
      <c r="J144" s="43">
        <v>59</v>
      </c>
      <c r="K144" s="44">
        <v>575</v>
      </c>
      <c r="L144" s="43">
        <v>1.8</v>
      </c>
    </row>
    <row r="145" spans="1:12" ht="15">
      <c r="A145" s="23"/>
      <c r="B145" s="15"/>
      <c r="C145" s="11"/>
      <c r="D145" s="6" t="s">
        <v>25</v>
      </c>
      <c r="E145" s="42" t="s">
        <v>58</v>
      </c>
      <c r="F145" s="43">
        <v>100</v>
      </c>
      <c r="G145" s="43">
        <v>1</v>
      </c>
      <c r="H145" s="43">
        <v>6.2</v>
      </c>
      <c r="I145" s="43">
        <v>3.6</v>
      </c>
      <c r="J145" s="43">
        <v>74</v>
      </c>
      <c r="K145" s="44">
        <v>17</v>
      </c>
      <c r="L145" s="43">
        <v>9.98</v>
      </c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585</v>
      </c>
      <c r="G146" s="19">
        <f t="shared" ref="G146:J146" si="70">SUM(G139:G145)</f>
        <v>16.36</v>
      </c>
      <c r="H146" s="19">
        <f t="shared" si="70"/>
        <v>16.490000000000002</v>
      </c>
      <c r="I146" s="19">
        <f t="shared" si="70"/>
        <v>85.179999999999993</v>
      </c>
      <c r="J146" s="19">
        <f t="shared" si="70"/>
        <v>553</v>
      </c>
      <c r="K146" s="25"/>
      <c r="L146" s="19">
        <f t="shared" ref="L146" si="71">SUM(L139:L145)</f>
        <v>39.879999999999995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585</v>
      </c>
      <c r="G157" s="32">
        <f t="shared" ref="G157" si="74">G146+G156</f>
        <v>16.36</v>
      </c>
      <c r="H157" s="32">
        <f t="shared" ref="H157" si="75">H146+H156</f>
        <v>16.490000000000002</v>
      </c>
      <c r="I157" s="32">
        <f t="shared" ref="I157" si="76">I146+I156</f>
        <v>85.179999999999993</v>
      </c>
      <c r="J157" s="32">
        <f t="shared" ref="J157:L157" si="77">J146+J156</f>
        <v>553</v>
      </c>
      <c r="K157" s="32"/>
      <c r="L157" s="32">
        <f t="shared" si="77"/>
        <v>39.879999999999995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120</v>
      </c>
      <c r="G158" s="40">
        <v>19.920000000000002</v>
      </c>
      <c r="H158" s="40">
        <v>9.6</v>
      </c>
      <c r="I158" s="40">
        <v>11.16</v>
      </c>
      <c r="J158" s="40">
        <v>211.2</v>
      </c>
      <c r="K158" s="41">
        <v>356</v>
      </c>
      <c r="L158" s="40">
        <v>68.28</v>
      </c>
    </row>
    <row r="159" spans="1:12" ht="15">
      <c r="A159" s="23"/>
      <c r="B159" s="15"/>
      <c r="C159" s="11"/>
      <c r="D159" s="6" t="s">
        <v>21</v>
      </c>
      <c r="E159" s="42" t="s">
        <v>51</v>
      </c>
      <c r="F159" s="43" t="s">
        <v>60</v>
      </c>
      <c r="G159" s="43">
        <v>5.4</v>
      </c>
      <c r="H159" s="43">
        <v>8</v>
      </c>
      <c r="I159" s="43">
        <v>11.6</v>
      </c>
      <c r="J159" s="43">
        <v>140</v>
      </c>
      <c r="K159" s="44">
        <v>377</v>
      </c>
      <c r="L159" s="43">
        <v>19.559999999999999</v>
      </c>
    </row>
    <row r="160" spans="1:12" ht="1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0.6</v>
      </c>
      <c r="H160" s="43">
        <v>0.1</v>
      </c>
      <c r="I160" s="43">
        <v>20.100000000000001</v>
      </c>
      <c r="J160" s="43">
        <v>84</v>
      </c>
      <c r="K160" s="44">
        <v>495</v>
      </c>
      <c r="L160" s="43">
        <v>4.8</v>
      </c>
    </row>
    <row r="161" spans="1:12" ht="15">
      <c r="A161" s="23"/>
      <c r="B161" s="15"/>
      <c r="C161" s="11"/>
      <c r="D161" s="7" t="s">
        <v>30</v>
      </c>
      <c r="E161" s="42" t="s">
        <v>45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</v>
      </c>
      <c r="K161" s="44">
        <v>573</v>
      </c>
      <c r="L161" s="43">
        <v>3.2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31</v>
      </c>
      <c r="E163" s="42" t="s">
        <v>41</v>
      </c>
      <c r="F163" s="43">
        <v>30</v>
      </c>
      <c r="G163" s="43">
        <v>2.04</v>
      </c>
      <c r="H163" s="43">
        <v>0.39</v>
      </c>
      <c r="I163" s="43">
        <v>11.94</v>
      </c>
      <c r="J163" s="43">
        <v>59</v>
      </c>
      <c r="K163" s="44">
        <v>575</v>
      </c>
      <c r="L163" s="43">
        <v>1.8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78">SUM(G158:G164)</f>
        <v>31.76</v>
      </c>
      <c r="H165" s="19">
        <f t="shared" si="78"/>
        <v>18.490000000000002</v>
      </c>
      <c r="I165" s="19">
        <f t="shared" si="78"/>
        <v>79.400000000000006</v>
      </c>
      <c r="J165" s="19">
        <f t="shared" si="78"/>
        <v>611.20000000000005</v>
      </c>
      <c r="K165" s="25"/>
      <c r="L165" s="19">
        <f t="shared" ref="L165" si="79">SUM(L158:L164)</f>
        <v>97.64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400</v>
      </c>
      <c r="G176" s="32">
        <f t="shared" ref="G176" si="82">G165+G175</f>
        <v>31.76</v>
      </c>
      <c r="H176" s="32">
        <f t="shared" ref="H176" si="83">H165+H175</f>
        <v>18.490000000000002</v>
      </c>
      <c r="I176" s="32">
        <f t="shared" ref="I176" si="84">I165+I175</f>
        <v>79.400000000000006</v>
      </c>
      <c r="J176" s="32">
        <f t="shared" ref="J176:L176" si="85">J165+J175</f>
        <v>611.20000000000005</v>
      </c>
      <c r="K176" s="32"/>
      <c r="L176" s="32">
        <f t="shared" si="85"/>
        <v>97.64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200</v>
      </c>
      <c r="G177" s="40">
        <v>22.8</v>
      </c>
      <c r="H177" s="40">
        <v>15.7</v>
      </c>
      <c r="I177" s="40">
        <v>17</v>
      </c>
      <c r="J177" s="40">
        <v>300</v>
      </c>
      <c r="K177" s="41">
        <v>334</v>
      </c>
      <c r="L177" s="40">
        <v>64.91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1</v>
      </c>
      <c r="H179" s="43">
        <v>0.2</v>
      </c>
      <c r="I179" s="43">
        <v>20.2</v>
      </c>
      <c r="J179" s="43">
        <v>86</v>
      </c>
      <c r="K179" s="44">
        <v>501</v>
      </c>
      <c r="L179" s="43">
        <v>13.7</v>
      </c>
    </row>
    <row r="180" spans="1:12" ht="15">
      <c r="A180" s="23"/>
      <c r="B180" s="15"/>
      <c r="C180" s="11"/>
      <c r="D180" s="7" t="s">
        <v>30</v>
      </c>
      <c r="E180" s="42" t="s">
        <v>45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</v>
      </c>
      <c r="K180" s="44">
        <v>573</v>
      </c>
      <c r="L180" s="43">
        <v>3.2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31</v>
      </c>
      <c r="E182" s="42" t="s">
        <v>41</v>
      </c>
      <c r="F182" s="43">
        <v>30</v>
      </c>
      <c r="G182" s="43">
        <v>2.04</v>
      </c>
      <c r="H182" s="43">
        <v>0.39</v>
      </c>
      <c r="I182" s="43">
        <v>11.94</v>
      </c>
      <c r="J182" s="43">
        <v>59</v>
      </c>
      <c r="K182" s="44">
        <v>575</v>
      </c>
      <c r="L182" s="43">
        <v>1.8</v>
      </c>
    </row>
    <row r="183" spans="1:12" ht="15">
      <c r="A183" s="23"/>
      <c r="B183" s="15"/>
      <c r="C183" s="11"/>
      <c r="D183" s="6" t="s">
        <v>25</v>
      </c>
      <c r="E183" s="42" t="s">
        <v>62</v>
      </c>
      <c r="F183" s="43">
        <v>100</v>
      </c>
      <c r="G183" s="43">
        <v>0.7</v>
      </c>
      <c r="H183" s="43">
        <v>6</v>
      </c>
      <c r="I183" s="43">
        <v>1.8</v>
      </c>
      <c r="J183" s="43">
        <v>64</v>
      </c>
      <c r="K183" s="44">
        <v>14</v>
      </c>
      <c r="L183" s="43">
        <v>15.68</v>
      </c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86">SUM(G177:G183)</f>
        <v>30.34</v>
      </c>
      <c r="H184" s="19">
        <f t="shared" si="86"/>
        <v>22.689999999999998</v>
      </c>
      <c r="I184" s="19">
        <f t="shared" si="86"/>
        <v>75.540000000000006</v>
      </c>
      <c r="J184" s="19">
        <f t="shared" si="86"/>
        <v>626</v>
      </c>
      <c r="K184" s="25"/>
      <c r="L184" s="19">
        <f t="shared" ref="L184" si="87">SUM(L177:L183)</f>
        <v>99.289999999999992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580</v>
      </c>
      <c r="G195" s="32">
        <f t="shared" ref="G195" si="90">G184+G194</f>
        <v>30.34</v>
      </c>
      <c r="H195" s="32">
        <f t="shared" ref="H195" si="91">H184+H194</f>
        <v>22.689999999999998</v>
      </c>
      <c r="I195" s="32">
        <f t="shared" ref="I195" si="92">I184+I194</f>
        <v>75.540000000000006</v>
      </c>
      <c r="J195" s="32">
        <f t="shared" ref="J195:L195" si="93">J184+J194</f>
        <v>626</v>
      </c>
      <c r="K195" s="32"/>
      <c r="L195" s="32">
        <f t="shared" si="93"/>
        <v>99.289999999999992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26.790999999999997</v>
      </c>
      <c r="H196" s="34">
        <f t="shared" si="94"/>
        <v>20.577999999999999</v>
      </c>
      <c r="I196" s="34">
        <f t="shared" si="94"/>
        <v>85.560999999999979</v>
      </c>
      <c r="J196" s="34">
        <f t="shared" si="94"/>
        <v>643.52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80.113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2024-09-02T02:47:49Z</dcterms:modified>
</cp:coreProperties>
</file>